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80" windowHeight="1164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<sst xmlns="http://schemas.openxmlformats.org/spreadsheetml/2006/main" count="41" uniqueCount="33">
  <si>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注　文  書</t>
  </si>
  <si>
    <t>＜ご注文主＞</t>
  </si>
  <si>
    <t>貴社名：</t>
  </si>
  <si>
    <t>電話番号：</t>
  </si>
  <si>
    <t>ご担当者：</t>
  </si>
  <si>
    <r>
      <rPr>
        <b/>
        <sz val="14"/>
        <rFont val="ＭＳ Ｐ明朝"/>
        <family val="1"/>
      </rPr>
      <t>〔有〕</t>
    </r>
    <r>
      <rPr>
        <b/>
        <sz val="14"/>
        <rFont val="Arial Narrow"/>
        <family val="2"/>
      </rPr>
      <t xml:space="preserve"> </t>
    </r>
    <r>
      <rPr>
        <b/>
        <sz val="14"/>
        <rFont val="ＭＳ Ｐ明朝"/>
        <family val="1"/>
      </rPr>
      <t>国際交流センター　行</t>
    </r>
  </si>
  <si>
    <t>出荷人：</t>
  </si>
  <si>
    <t>sp@kokusai-koryu.com</t>
  </si>
  <si>
    <t>〒205-0001</t>
  </si>
  <si>
    <t>東京都羽村市小作台五丁目２６－１６</t>
  </si>
  <si>
    <t>入力項目</t>
  </si>
  <si>
    <t>←必要に応じて入力してください</t>
  </si>
  <si>
    <t>Tel：042-555-8078</t>
  </si>
  <si>
    <t>自動計算項目</t>
  </si>
  <si>
    <r>
      <rPr>
        <sz val="11"/>
        <rFont val="ＭＳ Ｐゴシック"/>
        <family val="3"/>
      </rPr>
      <t>←入力</t>
    </r>
    <r>
      <rPr>
        <b/>
        <sz val="11"/>
        <rFont val="ＭＳ Ｐゴシック"/>
        <family val="3"/>
      </rPr>
      <t>しない</t>
    </r>
    <r>
      <rPr>
        <sz val="11"/>
        <rFont val="ＭＳ Ｐゴシック"/>
        <family val="3"/>
      </rPr>
      <t>でください</t>
    </r>
  </si>
  <si>
    <t>Fax：042-555-8059</t>
  </si>
  <si>
    <r>
      <rPr>
        <sz val="18"/>
        <rFont val="ＭＳ Ｐゴシック"/>
        <family val="3"/>
      </rPr>
      <t>　　</t>
    </r>
    <r>
      <rPr>
        <u val="single"/>
        <sz val="18"/>
        <rFont val="ＭＳ Ｐゴシック"/>
        <family val="3"/>
      </rPr>
      <t>エスピーソース</t>
    </r>
    <r>
      <rPr>
        <b/>
        <u val="single"/>
        <sz val="18"/>
        <rFont val="ＭＳ Ｐゴシック"/>
        <family val="3"/>
      </rPr>
      <t>商品を下記の通り注文致します</t>
    </r>
  </si>
  <si>
    <t>合計金額(消費税等込)：</t>
  </si>
  <si>
    <t>品    名</t>
  </si>
  <si>
    <t>数量</t>
  </si>
  <si>
    <t>単価</t>
  </si>
  <si>
    <t>金額</t>
  </si>
  <si>
    <t>商品番号：</t>
  </si>
  <si>
    <t>商品名：</t>
  </si>
  <si>
    <t>希望納品日：</t>
  </si>
  <si>
    <t>平成　　　　年　　　　月　　　　日　　　　曜日</t>
  </si>
  <si>
    <t>お届け先：</t>
  </si>
  <si>
    <t>〒</t>
  </si>
  <si>
    <t>会社名：</t>
  </si>
  <si>
    <t>送料</t>
  </si>
  <si>
    <t>小計</t>
  </si>
  <si>
    <t>消費税等</t>
  </si>
  <si>
    <t>合計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</si>
</sst>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#,##0_ "/>
    <numFmt numFmtId="180" formatCode="#,##0;&quot;▲ &quot;#,##0"/>
  </numFmts>
  <fonts count="39"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8"/>
      <name val="ＭＳ Ｐゴシック"/>
      <family val="3"/>
    </font>
    <font>
      <b/>
      <sz val="16"/>
      <name val="ＭＳ Ｐゴシック"/>
      <family val="3"/>
    </font>
    <font>
      <b/>
      <sz val="12"/>
      <color indexed="9"/>
      <name val="ＭＳ Ｐゴシック"/>
      <family val="3"/>
    </font>
    <font>
      <u val="single"/>
      <sz val="12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4"/>
      <name val="Arial Narrow"/>
      <family val="2"/>
    </font>
    <font>
      <b/>
      <u val="single"/>
      <sz val="18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18"/>
      </left>
      <right style="thick">
        <color indexed="9"/>
      </right>
      <top style="thin">
        <color indexed="18"/>
      </top>
      <bottom style="medium"/>
    </border>
    <border>
      <left style="thick">
        <color indexed="9"/>
      </left>
      <right style="thick">
        <color indexed="9"/>
      </right>
      <top style="thin">
        <color indexed="18"/>
      </top>
      <bottom style="medium"/>
    </border>
    <border>
      <left style="thick">
        <color indexed="9"/>
      </left>
      <right style="thin">
        <color indexed="18"/>
      </right>
      <top style="thin">
        <color indexed="18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18"/>
      </right>
      <top style="thin"/>
      <bottom style="thin"/>
    </border>
    <border>
      <left style="medium"/>
      <right/>
      <top style="thin"/>
      <bottom style="medium"/>
    </border>
    <border>
      <left/>
      <right style="thin">
        <color indexed="18"/>
      </right>
      <top style="thin"/>
      <bottom style="medium"/>
    </border>
    <border>
      <left style="medium"/>
      <right style="thin">
        <color indexed="18"/>
      </right>
      <top style="medium"/>
      <bottom style="thin"/>
    </border>
    <border>
      <left style="thin">
        <color indexed="18"/>
      </left>
      <right/>
      <top style="medium"/>
      <bottom style="thin"/>
    </border>
    <border>
      <left/>
      <right/>
      <top style="medium"/>
      <bottom style="thin"/>
    </border>
    <border>
      <left/>
      <right style="thin">
        <color indexed="18"/>
      </right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/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0" fontId="26" fillId="2" borderId="0" applyNumberFormat="0" applyBorder="0" applyAlignment="0" applyProtection="0"/>
    <xf numFmtId="0" fontId="23" fillId="3" borderId="1" applyNumberFormat="0" applyFont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176" fontId="23" fillId="0" borderId="0" applyFont="0" applyFill="0" applyBorder="0" applyAlignment="0" applyProtection="0"/>
    <xf numFmtId="0" fontId="23" fillId="2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9" fontId="23" fillId="0" borderId="0" applyFont="0" applyFill="0" applyBorder="0" applyAlignment="0" applyProtection="0"/>
    <xf numFmtId="0" fontId="26" fillId="7" borderId="0" applyNumberFormat="0" applyBorder="0" applyAlignment="0" applyProtection="0"/>
    <xf numFmtId="177" fontId="23" fillId="0" borderId="0" applyFont="0" applyFill="0" applyBorder="0" applyAlignment="0" applyProtection="0"/>
    <xf numFmtId="0" fontId="28" fillId="2" borderId="2" applyNumberFormat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9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4" fillId="0" borderId="6" applyNumberFormat="0" applyFill="0" applyAlignment="0" applyProtection="0"/>
    <xf numFmtId="0" fontId="21" fillId="0" borderId="6" applyNumberFormat="0" applyFill="0" applyAlignment="0" applyProtection="0"/>
    <xf numFmtId="0" fontId="20" fillId="11" borderId="2" applyNumberFormat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5" fillId="12" borderId="8" applyNumberFormat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6" fillId="8" borderId="0" applyNumberFormat="0" applyBorder="0" applyAlignment="0" applyProtection="0"/>
    <xf numFmtId="0" fontId="23" fillId="5" borderId="0" applyNumberFormat="0" applyBorder="0" applyAlignment="0" applyProtection="0"/>
    <xf numFmtId="0" fontId="26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3" fillId="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1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30" applyAlignment="1" applyProtection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/>
    </xf>
    <xf numFmtId="0" fontId="0" fillId="0" borderId="0" xfId="52" applyFont="1" applyAlignment="1" applyProtection="1">
      <alignment horizontal="right" vertical="top"/>
      <protection/>
    </xf>
    <xf numFmtId="0" fontId="11" fillId="0" borderId="0" xfId="0" applyFont="1" applyAlignment="1">
      <alignment horizontal="left"/>
    </xf>
    <xf numFmtId="0" fontId="5" fillId="5" borderId="1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3" fillId="2" borderId="11" xfId="0" applyFont="1" applyFill="1" applyBorder="1" applyAlignment="1">
      <alignment horizontal="center"/>
    </xf>
    <xf numFmtId="0" fontId="11" fillId="0" borderId="0" xfId="0" applyNumberFormat="1" applyFont="1" applyAlignment="1">
      <alignment vertical="top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5" fontId="15" fillId="2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wrapText="1"/>
    </xf>
    <xf numFmtId="0" fontId="16" fillId="18" borderId="15" xfId="0" applyFont="1" applyFill="1" applyBorder="1" applyAlignment="1">
      <alignment horizontal="center" vertical="center"/>
    </xf>
    <xf numFmtId="0" fontId="16" fillId="18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18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5" borderId="19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horizontal="left" vertical="center"/>
    </xf>
    <xf numFmtId="179" fontId="4" fillId="5" borderId="21" xfId="0" applyNumberFormat="1" applyFont="1" applyFill="1" applyBorder="1" applyAlignment="1">
      <alignment horizontal="right" vertical="center"/>
    </xf>
    <xf numFmtId="179" fontId="4" fillId="5" borderId="22" xfId="0" applyNumberFormat="1" applyFont="1" applyFill="1" applyBorder="1" applyAlignment="1">
      <alignment horizontal="right" vertical="center"/>
    </xf>
    <xf numFmtId="179" fontId="3" fillId="2" borderId="22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79" fontId="0" fillId="5" borderId="24" xfId="0" applyNumberFormat="1" applyFont="1" applyFill="1" applyBorder="1" applyAlignment="1">
      <alignment horizontal="left" vertical="center"/>
    </xf>
    <xf numFmtId="0" fontId="0" fillId="5" borderId="25" xfId="0" applyFont="1" applyFill="1" applyBorder="1" applyAlignment="1">
      <alignment horizontal="left" vertical="center"/>
    </xf>
    <xf numFmtId="0" fontId="0" fillId="5" borderId="26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horizontal="left" vertical="center"/>
    </xf>
    <xf numFmtId="0" fontId="0" fillId="5" borderId="27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/>
    </xf>
    <xf numFmtId="0" fontId="0" fillId="5" borderId="28" xfId="0" applyFont="1" applyFill="1" applyBorder="1" applyAlignment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>
      <alignment vertical="center"/>
    </xf>
    <xf numFmtId="179" fontId="17" fillId="5" borderId="21" xfId="0" applyNumberFormat="1" applyFont="1" applyFill="1" applyBorder="1" applyAlignment="1">
      <alignment horizontal="right" vertical="center"/>
    </xf>
    <xf numFmtId="179" fontId="17" fillId="5" borderId="22" xfId="0" applyNumberFormat="1" applyFont="1" applyFill="1" applyBorder="1" applyAlignment="1">
      <alignment horizontal="right" vertical="center"/>
    </xf>
    <xf numFmtId="179" fontId="0" fillId="5" borderId="9" xfId="0" applyNumberFormat="1" applyFont="1" applyFill="1" applyBorder="1" applyAlignment="1">
      <alignment horizontal="left" vertical="center"/>
    </xf>
    <xf numFmtId="0" fontId="0" fillId="5" borderId="30" xfId="0" applyFont="1" applyFill="1" applyBorder="1" applyAlignment="1">
      <alignment horizontal="left" vertical="center"/>
    </xf>
    <xf numFmtId="179" fontId="4" fillId="19" borderId="31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4" fillId="5" borderId="34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0" borderId="37" xfId="0" applyFont="1" applyFill="1" applyBorder="1" applyAlignment="1">
      <alignment horizontal="right" vertical="center"/>
    </xf>
    <xf numFmtId="179" fontId="4" fillId="5" borderId="9" xfId="0" applyNumberFormat="1" applyFont="1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6" fillId="0" borderId="38" xfId="0" applyFont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179" fontId="4" fillId="5" borderId="41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42" xfId="0" applyFill="1" applyBorder="1" applyAlignment="1">
      <alignment vertical="center"/>
    </xf>
    <xf numFmtId="179" fontId="18" fillId="18" borderId="10" xfId="0" applyNumberFormat="1" applyFont="1" applyFill="1" applyBorder="1" applyAlignment="1">
      <alignment horizontal="center" vertical="center"/>
    </xf>
    <xf numFmtId="179" fontId="18" fillId="18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180" fontId="3" fillId="5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179" fontId="3" fillId="2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</cellXfs>
  <cellStyles count="50">
    <cellStyle name="Normal" xfId="0"/>
    <cellStyle name="Comma" xfId="15"/>
    <cellStyle name="60% - アクセント 6" xfId="16"/>
    <cellStyle name="メモ" xfId="17"/>
    <cellStyle name="20% - アクセント 4" xfId="18"/>
    <cellStyle name="40% - アクセント 2" xfId="19"/>
    <cellStyle name="Currency" xfId="20"/>
    <cellStyle name="20% - アクセント 6" xfId="21"/>
    <cellStyle name="60% - アクセント 2" xfId="22"/>
    <cellStyle name="Comma [0]" xfId="23"/>
    <cellStyle name="アクセント 2" xfId="24"/>
    <cellStyle name="Percent" xfId="25"/>
    <cellStyle name="アクセント 4" xfId="26"/>
    <cellStyle name="Currency [0]" xfId="27"/>
    <cellStyle name="入力" xfId="28"/>
    <cellStyle name="40% - アクセント 5" xfId="29"/>
    <cellStyle name="Hyperlink" xfId="30"/>
    <cellStyle name="40% - アクセント 1" xfId="31"/>
    <cellStyle name="集計" xfId="32"/>
    <cellStyle name="Followed Hyperlink" xfId="33"/>
    <cellStyle name="良い" xfId="34"/>
    <cellStyle name="警告文" xfId="35"/>
    <cellStyle name="リンクセル" xfId="36"/>
    <cellStyle name="タイトル" xfId="37"/>
    <cellStyle name="説明文" xfId="38"/>
    <cellStyle name="アクセント 6" xfId="39"/>
    <cellStyle name="出力" xfId="40"/>
    <cellStyle name="見出し 1" xfId="41"/>
    <cellStyle name="見出し 2" xfId="42"/>
    <cellStyle name="計算" xfId="43"/>
    <cellStyle name="見出し 3" xfId="44"/>
    <cellStyle name="見出し 4" xfId="45"/>
    <cellStyle name="60% - アクセント 5" xfId="46"/>
    <cellStyle name="チェックセル" xfId="47"/>
    <cellStyle name="悪い" xfId="48"/>
    <cellStyle name="どちらでもない" xfId="49"/>
    <cellStyle name="アクセント 1" xfId="50"/>
    <cellStyle name="20% - アクセント 1" xfId="51"/>
    <cellStyle name="ハイパーリンク_請求書" xfId="52"/>
    <cellStyle name="20% - アクセント 5" xfId="53"/>
    <cellStyle name="60% - アクセント 1" xfId="54"/>
    <cellStyle name="20% - アクセント 2" xfId="55"/>
    <cellStyle name="アクセント 3" xfId="56"/>
    <cellStyle name="20% - アクセント 3" xfId="57"/>
    <cellStyle name="40% - アクセント 3" xfId="58"/>
    <cellStyle name="60% - アクセント 3" xfId="59"/>
    <cellStyle name="40% - アクセント 4" xfId="60"/>
    <cellStyle name="60% - アクセント 4" xfId="61"/>
    <cellStyle name="アクセント 5" xfId="62"/>
    <cellStyle name="40% - アクセント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@kokusai-koryu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showRowColHeaders="0" tabSelected="1" zoomScaleSheetLayoutView="100" workbookViewId="0" topLeftCell="A11">
      <selection activeCell="F13" sqref="F13"/>
    </sheetView>
  </sheetViews>
  <sheetFormatPr defaultColWidth="0" defaultRowHeight="13.5" zeroHeight="1"/>
  <cols>
    <col min="1" max="1" width="13.25390625" style="1" customWidth="1"/>
    <col min="2" max="2" width="15.00390625" style="1" customWidth="1"/>
    <col min="3" max="3" width="20.625" style="1" customWidth="1"/>
    <col min="4" max="4" width="15.25390625" style="1" customWidth="1"/>
    <col min="5" max="5" width="13.75390625" style="1" customWidth="1"/>
    <col min="6" max="6" width="15.125" style="1" customWidth="1"/>
    <col min="7" max="7" width="1.37890625" style="1" customWidth="1"/>
    <col min="8" max="16384" width="0" style="1" hidden="1" customWidth="1"/>
  </cols>
  <sheetData>
    <row r="1" spans="1:6" ht="21" customHeight="1">
      <c r="A1" s="2" t="s">
        <v>0</v>
      </c>
      <c r="B1" s="2"/>
      <c r="C1" s="2"/>
      <c r="D1" s="2"/>
      <c r="E1" s="2"/>
      <c r="F1" s="3"/>
    </row>
    <row r="2" ht="14.25">
      <c r="E2" s="4" t="s">
        <v>1</v>
      </c>
    </row>
    <row r="3" spans="1:6" ht="14.25">
      <c r="A3" s="5">
        <f ca="1">TODAY()</f>
        <v>43116</v>
      </c>
      <c r="B3" s="5"/>
      <c r="C3" s="6"/>
      <c r="D3" s="7" t="s">
        <v>2</v>
      </c>
      <c r="E3" s="8"/>
      <c r="F3" s="8"/>
    </row>
    <row r="4" spans="1:6" ht="13.5">
      <c r="A4" s="6"/>
      <c r="B4" s="9"/>
      <c r="C4" s="6"/>
      <c r="D4" s="7" t="s">
        <v>3</v>
      </c>
      <c r="E4" s="10"/>
      <c r="F4" s="10"/>
    </row>
    <row r="5" spans="4:6" ht="13.5">
      <c r="D5" s="11" t="s">
        <v>4</v>
      </c>
      <c r="E5" s="12"/>
      <c r="F5" s="12"/>
    </row>
    <row r="6" spans="1:6" ht="18">
      <c r="A6" s="13" t="s">
        <v>5</v>
      </c>
      <c r="B6" s="14"/>
      <c r="D6" s="7" t="s">
        <v>6</v>
      </c>
      <c r="E6" s="8"/>
      <c r="F6" s="8"/>
    </row>
    <row r="7" spans="1:4" ht="18.75">
      <c r="A7" s="15" t="s">
        <v>7</v>
      </c>
      <c r="B7"/>
      <c r="C7"/>
      <c r="D7" s="16"/>
    </row>
    <row r="8" spans="1:6" ht="13.5">
      <c r="A8" s="17" t="s">
        <v>8</v>
      </c>
      <c r="D8" s="18"/>
      <c r="E8" s="18"/>
      <c r="F8" s="18"/>
    </row>
    <row r="9" spans="1:6" ht="13.5">
      <c r="A9" s="19" t="s">
        <v>9</v>
      </c>
      <c r="D9" s="20" t="s">
        <v>10</v>
      </c>
      <c r="E9" s="1" t="s">
        <v>11</v>
      </c>
      <c r="F9" s="21"/>
    </row>
    <row r="10" spans="1:5" ht="13.5">
      <c r="A10" s="22" t="s">
        <v>12</v>
      </c>
      <c r="D10" s="23" t="s">
        <v>13</v>
      </c>
      <c r="E10" s="1" t="s">
        <v>14</v>
      </c>
    </row>
    <row r="11" spans="1:6" ht="13.5">
      <c r="A11" s="24" t="s">
        <v>15</v>
      </c>
      <c r="E11" s="25"/>
      <c r="F11" s="26"/>
    </row>
    <row r="12" spans="1:11" ht="21">
      <c r="A12" s="27" t="s">
        <v>16</v>
      </c>
      <c r="E12" s="25"/>
      <c r="F12" s="26"/>
      <c r="K12" s="83"/>
    </row>
    <row r="13" spans="5:6" ht="13.5">
      <c r="E13" s="28"/>
      <c r="F13" s="29"/>
    </row>
    <row r="14" spans="5:6" ht="13.5">
      <c r="E14" s="28"/>
      <c r="F14" s="29"/>
    </row>
    <row r="15" spans="5:6" ht="13.5">
      <c r="E15" s="30"/>
      <c r="F15" s="30"/>
    </row>
    <row r="16" spans="1:6" ht="28.5" customHeight="1">
      <c r="A16" s="31" t="s">
        <v>17</v>
      </c>
      <c r="B16" s="32"/>
      <c r="C16" s="33">
        <f>F38</f>
      </c>
      <c r="D16" s="34"/>
      <c r="E16" s="26"/>
      <c r="F16" s="30"/>
    </row>
    <row r="17" spans="5:6" ht="19.5" customHeight="1">
      <c r="E17" s="35"/>
      <c r="F17" s="30"/>
    </row>
    <row r="18" ht="13.5"/>
    <row r="19" spans="1:6" ht="32.25" customHeight="1">
      <c r="A19" s="36" t="s">
        <v>18</v>
      </c>
      <c r="B19" s="37"/>
      <c r="C19" s="38"/>
      <c r="D19" s="37" t="s">
        <v>19</v>
      </c>
      <c r="E19" s="37" t="s">
        <v>20</v>
      </c>
      <c r="F19" s="39" t="s">
        <v>21</v>
      </c>
    </row>
    <row r="20" spans="1:6" ht="30" customHeight="1">
      <c r="A20" s="40" t="s">
        <v>22</v>
      </c>
      <c r="B20" s="41"/>
      <c r="C20" s="42"/>
      <c r="D20" s="43"/>
      <c r="E20" s="44"/>
      <c r="F20" s="45">
        <f aca="true" t="shared" si="0" ref="F20:F24">IF(OR(D20="",E20=""),"",D20*E20)</f>
      </c>
    </row>
    <row r="21" spans="1:6" ht="30" customHeight="1">
      <c r="A21" s="46" t="s">
        <v>23</v>
      </c>
      <c r="B21" s="47"/>
      <c r="C21" s="48"/>
      <c r="D21" s="48"/>
      <c r="E21" s="48"/>
      <c r="F21" s="49"/>
    </row>
    <row r="22" spans="1:6" ht="30" customHeight="1">
      <c r="A22" s="40" t="s">
        <v>22</v>
      </c>
      <c r="B22" s="41"/>
      <c r="C22" s="42"/>
      <c r="D22" s="43"/>
      <c r="E22" s="44"/>
      <c r="F22" s="45">
        <f>IF(OR(D22="",E22=""),"",D22*E22)</f>
      </c>
    </row>
    <row r="23" spans="1:6" ht="30" customHeight="1">
      <c r="A23" s="46" t="s">
        <v>23</v>
      </c>
      <c r="B23" s="47">
        <f>IF(OR(D23="",E23=""),"",D23*E23)</f>
      </c>
      <c r="C23" s="48"/>
      <c r="D23" s="48"/>
      <c r="E23" s="48"/>
      <c r="F23" s="49"/>
    </row>
    <row r="24" spans="1:6" ht="30" customHeight="1">
      <c r="A24" s="40" t="s">
        <v>22</v>
      </c>
      <c r="B24" s="50"/>
      <c r="C24" s="51"/>
      <c r="D24" s="43"/>
      <c r="E24" s="44"/>
      <c r="F24" s="45">
        <f>IF(OR(D24="",E24=""),"",D24*E24)</f>
      </c>
    </row>
    <row r="25" spans="1:6" ht="30" customHeight="1">
      <c r="A25" s="46" t="s">
        <v>23</v>
      </c>
      <c r="B25" s="52"/>
      <c r="C25" s="53"/>
      <c r="D25" s="54"/>
      <c r="E25" s="54"/>
      <c r="F25" s="55"/>
    </row>
    <row r="26" spans="1:6" ht="30" customHeight="1">
      <c r="A26" s="40" t="s">
        <v>22</v>
      </c>
      <c r="B26" s="50"/>
      <c r="C26" s="51"/>
      <c r="D26" s="56"/>
      <c r="E26" s="57"/>
      <c r="F26" s="45">
        <f aca="true" t="shared" si="1" ref="F26:F34">IF(OR(D26="",E26=""),"",D26*E26)</f>
      </c>
    </row>
    <row r="27" spans="1:6" ht="30" customHeight="1">
      <c r="A27" s="46" t="s">
        <v>23</v>
      </c>
      <c r="B27" s="58"/>
      <c r="C27" s="53"/>
      <c r="D27" s="53"/>
      <c r="E27" s="53"/>
      <c r="F27" s="59"/>
    </row>
    <row r="28" spans="1:6" ht="7.5" customHeight="1">
      <c r="A28" s="60">
        <f>IF(OR(D28="",E28=""),"",D28*E28)</f>
      </c>
      <c r="B28" s="61"/>
      <c r="C28" s="61"/>
      <c r="D28" s="61"/>
      <c r="E28" s="61"/>
      <c r="F28" s="62"/>
    </row>
    <row r="29" spans="1:6" ht="19.5" customHeight="1">
      <c r="A29" s="63" t="s">
        <v>24</v>
      </c>
      <c r="B29" s="64" t="s">
        <v>25</v>
      </c>
      <c r="C29" s="65"/>
      <c r="D29" s="65"/>
      <c r="E29" s="65"/>
      <c r="F29" s="66"/>
    </row>
    <row r="30" spans="1:6" ht="23.25" customHeight="1">
      <c r="A30" s="46" t="s">
        <v>26</v>
      </c>
      <c r="B30" s="52" t="s">
        <v>27</v>
      </c>
      <c r="C30" s="53"/>
      <c r="D30" s="53"/>
      <c r="E30" s="53"/>
      <c r="F30" s="67"/>
    </row>
    <row r="31" spans="1:6" ht="22.5" customHeight="1">
      <c r="A31" s="68"/>
      <c r="B31" s="69">
        <f aca="true" t="shared" si="2" ref="B31:B34">IF(OR(D31="",E31=""),"",D31*E31)</f>
      </c>
      <c r="C31" s="70"/>
      <c r="D31" s="70"/>
      <c r="E31" s="70"/>
      <c r="F31" s="67"/>
    </row>
    <row r="32" spans="1:6" ht="18" customHeight="1">
      <c r="A32" s="71" t="s">
        <v>28</v>
      </c>
      <c r="B32" s="69">
        <f t="shared" si="2"/>
      </c>
      <c r="C32" s="70"/>
      <c r="D32" s="70"/>
      <c r="E32" s="70"/>
      <c r="F32" s="67"/>
    </row>
    <row r="33" spans="1:6" ht="18" customHeight="1">
      <c r="A33" s="72" t="s">
        <v>4</v>
      </c>
      <c r="B33" s="69">
        <f t="shared" si="2"/>
      </c>
      <c r="C33" s="70"/>
      <c r="D33" s="70"/>
      <c r="E33" s="70"/>
      <c r="F33" s="67"/>
    </row>
    <row r="34" spans="1:6" ht="18" customHeight="1">
      <c r="A34" s="73" t="s">
        <v>3</v>
      </c>
      <c r="B34" s="74">
        <f t="shared" si="2"/>
      </c>
      <c r="C34" s="75"/>
      <c r="D34" s="75"/>
      <c r="E34" s="75"/>
      <c r="F34" s="76"/>
    </row>
    <row r="35" spans="1:6" ht="27" customHeight="1">
      <c r="A35" s="77" t="s">
        <v>29</v>
      </c>
      <c r="B35" s="77"/>
      <c r="C35" s="77"/>
      <c r="D35" s="78"/>
      <c r="E35" s="79"/>
      <c r="F35" s="80"/>
    </row>
    <row r="36" spans="1:6" ht="25.5" customHeight="1">
      <c r="A36" s="77" t="s">
        <v>30</v>
      </c>
      <c r="B36" s="77"/>
      <c r="C36" s="77"/>
      <c r="D36" s="77"/>
      <c r="E36" s="81"/>
      <c r="F36" s="82">
        <f>IF(AND(F20="",F35=""),"",SUM(F20,F22,F24,F26,F35))</f>
      </c>
    </row>
    <row r="37" spans="1:6" ht="27" customHeight="1">
      <c r="A37" s="77" t="s">
        <v>31</v>
      </c>
      <c r="B37" s="77"/>
      <c r="C37" s="77"/>
      <c r="D37" s="77"/>
      <c r="E37" s="81"/>
      <c r="F37" s="82">
        <f>IF(F36="","",F36*8%)</f>
      </c>
    </row>
    <row r="38" spans="1:6" ht="36" customHeight="1">
      <c r="A38" s="77" t="s">
        <v>32</v>
      </c>
      <c r="B38" s="77"/>
      <c r="C38" s="77"/>
      <c r="D38" s="77"/>
      <c r="E38" s="81"/>
      <c r="F38" s="82">
        <f>IF(F36="","",F36+F37)</f>
      </c>
    </row>
    <row r="39" ht="13.5"/>
    <row r="40" ht="6" customHeight="1" hidden="1"/>
    <row r="47" ht="13.5"/>
  </sheetData>
  <sheetProtection/>
  <mergeCells count="29">
    <mergeCell ref="A1:F1"/>
    <mergeCell ref="A3:B3"/>
    <mergeCell ref="E3:F3"/>
    <mergeCell ref="E4:F4"/>
    <mergeCell ref="E5:F5"/>
    <mergeCell ref="E6:F6"/>
    <mergeCell ref="A7:C7"/>
    <mergeCell ref="C16:D16"/>
    <mergeCell ref="A19:C19"/>
    <mergeCell ref="B20:C20"/>
    <mergeCell ref="B21:F21"/>
    <mergeCell ref="B22:C22"/>
    <mergeCell ref="B23:F23"/>
    <mergeCell ref="B24:C24"/>
    <mergeCell ref="B25:F25"/>
    <mergeCell ref="B26:C26"/>
    <mergeCell ref="B27:F27"/>
    <mergeCell ref="A28:F28"/>
    <mergeCell ref="B29:F29"/>
    <mergeCell ref="B30:F30"/>
    <mergeCell ref="B31:F31"/>
    <mergeCell ref="B32:F32"/>
    <mergeCell ref="B33:F33"/>
    <mergeCell ref="B34:F34"/>
    <mergeCell ref="A35:E35"/>
    <mergeCell ref="A36:E36"/>
    <mergeCell ref="A37:E37"/>
    <mergeCell ref="A38:E38"/>
    <mergeCell ref="A30:A31"/>
  </mergeCells>
  <hyperlinks>
    <hyperlink ref="A7" r:id="rId1" display="sp@kokusai-koryu.com"/>
  </hyperlinks>
  <printOptions horizontalCentered="1"/>
  <pageMargins left="0.25" right="0.25" top="0.75" bottom="0.75" header="0.3" footer="0.3"/>
  <pageSetup firstPageNumber="-4105" useFirstPageNumber="1" orientation="portrait" paperSize="9"/>
  <headerFooter alignWithMargins="0">
    <oddFooter>&amp;C1/1&amp;R&amp;5国際交流センター　/　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宝島社</dc:creator>
  <cp:keywords/>
  <dc:description/>
  <cp:lastModifiedBy>sawatdii</cp:lastModifiedBy>
  <cp:lastPrinted>2016-06-20T09:28:00Z</cp:lastPrinted>
  <dcterms:created xsi:type="dcterms:W3CDTF">1998-06-05T09:34:00Z</dcterms:created>
  <dcterms:modified xsi:type="dcterms:W3CDTF">2018-01-16T06:34:47Z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1041-9.1.0.4922</vt:lpwstr>
  </property>
</Properties>
</file>